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k 1" sheetId="1" r:id="rId5"/>
  </sheets>
  <definedNames/>
  <calcPr/>
</workbook>
</file>

<file path=xl/sharedStrings.xml><?xml version="1.0" encoding="utf-8"?>
<sst xmlns="http://schemas.openxmlformats.org/spreadsheetml/2006/main" count="116" uniqueCount="79">
  <si>
    <t xml:space="preserve">Arbeid i Ramsvikveien </t>
  </si>
  <si>
    <t>Tilbud fra Jordalen</t>
  </si>
  <si>
    <t>Alternativ 1: 50/50</t>
  </si>
  <si>
    <t>(ordinær praksis)</t>
  </si>
  <si>
    <t>Med ekstra asfalt</t>
  </si>
  <si>
    <t>(estimert)</t>
  </si>
  <si>
    <t>Alvøen Lokalforening</t>
  </si>
  <si>
    <t>Per oppsitter</t>
  </si>
  <si>
    <t>Alternativ 2: 75/25</t>
  </si>
  <si>
    <t>(medlemsforslag)</t>
  </si>
  <si>
    <t xml:space="preserve">Oppsittere </t>
  </si>
  <si>
    <t>Ramsvikveien 45</t>
  </si>
  <si>
    <t>Borghild Bildøy</t>
  </si>
  <si>
    <t>k</t>
  </si>
  <si>
    <t>Ramsvikveien 47</t>
  </si>
  <si>
    <t>Silje Helen Glistrup</t>
  </si>
  <si>
    <t>Ramsvikveien 53</t>
  </si>
  <si>
    <t>Marie Rasmussen von Møller</t>
  </si>
  <si>
    <t>Ramsvikveien 42</t>
  </si>
  <si>
    <t>Steinar Hausvik</t>
  </si>
  <si>
    <t xml:space="preserve">Ramsvikveien 40 </t>
  </si>
  <si>
    <t>Kjartan Helle Hansen</t>
  </si>
  <si>
    <t>Ramsvikveien 48</t>
  </si>
  <si>
    <t>Anette Bildøy</t>
  </si>
  <si>
    <t>Ramsvikveien 50</t>
  </si>
  <si>
    <t>Kristian Pilskog</t>
  </si>
  <si>
    <t>Ramsvikveien 82B</t>
  </si>
  <si>
    <t>Roger Misje</t>
  </si>
  <si>
    <t>Ramsvikveien 67</t>
  </si>
  <si>
    <t>Bente Blytt</t>
  </si>
  <si>
    <t>Ramsvikveien 74</t>
  </si>
  <si>
    <t>Ole-Jakob Nøstebakken</t>
  </si>
  <si>
    <t>Ramsvikveien 64</t>
  </si>
  <si>
    <t>Gyrid Iren Lønnestad</t>
  </si>
  <si>
    <t>Ramsvikveien 66</t>
  </si>
  <si>
    <t>Kathrine Kolle og Yngve Åsvang</t>
  </si>
  <si>
    <t>Ramsvikveien 68</t>
  </si>
  <si>
    <t>Anne L og Kristian Stormark</t>
  </si>
  <si>
    <t>Ramsvikveien 80</t>
  </si>
  <si>
    <t>Anne Turid og Roger Schelander</t>
  </si>
  <si>
    <t>Ramsvikveien 76</t>
  </si>
  <si>
    <t>Martin og Christine Østrem Braastad</t>
  </si>
  <si>
    <t>Ramsvikveien 82</t>
  </si>
  <si>
    <t>Bente Haga</t>
  </si>
  <si>
    <t>Ramsvikveien 84</t>
  </si>
  <si>
    <t>Åshild og Hans Jakob Alsaker</t>
  </si>
  <si>
    <t>Ramsvikveien 83</t>
  </si>
  <si>
    <t>Anne Marit og Stian Ansnes</t>
  </si>
  <si>
    <t>Ramsvikveien 58</t>
  </si>
  <si>
    <t>Alvøen Eiendommer</t>
  </si>
  <si>
    <t>Kongshavnveien 9</t>
  </si>
  <si>
    <t>Ørjan Ingebrigtsen</t>
  </si>
  <si>
    <t>Kongshavnveien 10</t>
  </si>
  <si>
    <t>Arthus Lars Ingebrigsten og Willy Ingebrigtsen</t>
  </si>
  <si>
    <t>Kongshavnveien 19</t>
  </si>
  <si>
    <t>Asle Monsen</t>
  </si>
  <si>
    <t>Kongshavnveien 16</t>
  </si>
  <si>
    <t>Marit Fosso og Joachim Hultman</t>
  </si>
  <si>
    <t>Kongshavnveien 24</t>
  </si>
  <si>
    <t>John Klette</t>
  </si>
  <si>
    <t>Kongshavnveien 26</t>
  </si>
  <si>
    <t>Roger Monsen</t>
  </si>
  <si>
    <t>Kongshavnveien 50</t>
  </si>
  <si>
    <t>Sindre Skjerping</t>
  </si>
  <si>
    <t>Kongshavnveien 55</t>
  </si>
  <si>
    <t>Terje Olsen</t>
  </si>
  <si>
    <t>Kongshavnveien 31</t>
  </si>
  <si>
    <t>Vidar Lindwuist</t>
  </si>
  <si>
    <t>Kongshavnveien 35</t>
  </si>
  <si>
    <t>Gunnar Olsen</t>
  </si>
  <si>
    <t>Kongshavnveien 35B</t>
  </si>
  <si>
    <t>Christine Olsen og Truls Nilsen</t>
  </si>
  <si>
    <t>Kongshavnveien 47</t>
  </si>
  <si>
    <t>Sigbjørn Eliassen</t>
  </si>
  <si>
    <t>Kongshavnveien 37</t>
  </si>
  <si>
    <t>Klara Monsen</t>
  </si>
  <si>
    <t>Kongshavnveien 41</t>
  </si>
  <si>
    <t>Marie Vaardal Lunde</t>
  </si>
  <si>
    <t>Sum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</si>
</sst>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8.5"/>
    <col customWidth="1" min="3" max="3" width="17.0"/>
    <col customWidth="1" min="4" max="4" width="17.25"/>
    <col customWidth="1" min="5" max="5" width="16.25"/>
  </cols>
  <sheetData>
    <row r="1">
      <c r="A1" s="1" t="s">
        <v>0</v>
      </c>
    </row>
    <row r="3">
      <c r="A3" s="1" t="s">
        <v>1</v>
      </c>
      <c r="B3" s="1">
        <v>318750.0</v>
      </c>
      <c r="C3" s="1" t="s">
        <v>2</v>
      </c>
      <c r="D3" s="2" t="s">
        <v>3</v>
      </c>
      <c r="E3" s="1" t="s">
        <v>4</v>
      </c>
      <c r="F3" s="1">
        <v>361176.0</v>
      </c>
      <c r="G3" s="2" t="s">
        <v>5</v>
      </c>
    </row>
    <row r="5">
      <c r="C5" s="2" t="s">
        <v>6</v>
      </c>
      <c r="D5" s="3">
        <f>B3/2</f>
        <v>159375</v>
      </c>
      <c r="E5" s="2" t="s">
        <v>6</v>
      </c>
      <c r="F5" s="3">
        <f>F3/2</f>
        <v>180588</v>
      </c>
    </row>
    <row r="6">
      <c r="C6" s="2" t="s">
        <v>7</v>
      </c>
      <c r="D6" s="3">
        <f>D5/33</f>
        <v>4829.545455</v>
      </c>
      <c r="E6" s="2" t="s">
        <v>7</v>
      </c>
      <c r="F6" s="3">
        <f>F5/33</f>
        <v>5472.363636</v>
      </c>
    </row>
    <row r="9">
      <c r="C9" s="1" t="s">
        <v>8</v>
      </c>
      <c r="D9" s="2" t="s">
        <v>9</v>
      </c>
    </row>
    <row r="11">
      <c r="C11" s="2" t="s">
        <v>6</v>
      </c>
      <c r="D11" s="3">
        <f>(B3*0.75)</f>
        <v>239062.5</v>
      </c>
      <c r="E11" s="2" t="s">
        <v>6</v>
      </c>
      <c r="F11" s="3">
        <f>F3*0.75</f>
        <v>270882</v>
      </c>
    </row>
    <row r="12">
      <c r="C12" s="2" t="s">
        <v>7</v>
      </c>
      <c r="D12" s="3">
        <f>(B3*0.25)/33</f>
        <v>2414.772727</v>
      </c>
      <c r="E12" s="2" t="s">
        <v>7</v>
      </c>
      <c r="F12" s="3">
        <f>(F3*0.25)/33</f>
        <v>2736.181818</v>
      </c>
    </row>
    <row r="16">
      <c r="A16" s="1" t="s">
        <v>10</v>
      </c>
    </row>
    <row r="17">
      <c r="A17" s="2" t="s">
        <v>11</v>
      </c>
      <c r="B17" s="2">
        <v>1.0</v>
      </c>
      <c r="C17" s="2" t="s">
        <v>12</v>
      </c>
      <c r="E17" s="2" t="s">
        <v>13</v>
      </c>
    </row>
    <row r="18">
      <c r="A18" s="2" t="s">
        <v>14</v>
      </c>
      <c r="B18" s="2">
        <v>1.0</v>
      </c>
      <c r="C18" s="2" t="s">
        <v>15</v>
      </c>
      <c r="E18" s="2" t="s">
        <v>13</v>
      </c>
    </row>
    <row r="19">
      <c r="A19" s="2" t="s">
        <v>16</v>
      </c>
      <c r="B19" s="2">
        <v>1.0</v>
      </c>
      <c r="C19" s="2" t="s">
        <v>17</v>
      </c>
      <c r="E19" s="2" t="s">
        <v>13</v>
      </c>
    </row>
    <row r="20">
      <c r="A20" s="2" t="s">
        <v>18</v>
      </c>
      <c r="B20" s="2">
        <v>1.0</v>
      </c>
      <c r="C20" s="2" t="s">
        <v>19</v>
      </c>
      <c r="E20" s="2" t="s">
        <v>13</v>
      </c>
    </row>
    <row r="21">
      <c r="A21" s="2" t="s">
        <v>20</v>
      </c>
      <c r="B21" s="2">
        <v>1.0</v>
      </c>
      <c r="C21" s="2" t="s">
        <v>21</v>
      </c>
      <c r="E21" s="2" t="s">
        <v>13</v>
      </c>
    </row>
    <row r="22">
      <c r="A22" s="2" t="s">
        <v>22</v>
      </c>
      <c r="B22" s="2">
        <v>1.0</v>
      </c>
      <c r="C22" s="2" t="s">
        <v>23</v>
      </c>
      <c r="E22" s="2" t="s">
        <v>13</v>
      </c>
    </row>
    <row r="23">
      <c r="A23" s="2" t="s">
        <v>24</v>
      </c>
      <c r="B23" s="2">
        <v>1.0</v>
      </c>
      <c r="C23" s="2" t="s">
        <v>25</v>
      </c>
      <c r="E23" s="2" t="s">
        <v>13</v>
      </c>
    </row>
    <row r="24">
      <c r="A24" s="2" t="s">
        <v>26</v>
      </c>
      <c r="B24" s="2">
        <v>1.0</v>
      </c>
      <c r="C24" s="2" t="s">
        <v>27</v>
      </c>
      <c r="E24" s="2" t="s">
        <v>13</v>
      </c>
    </row>
    <row r="25">
      <c r="A25" s="2" t="s">
        <v>28</v>
      </c>
      <c r="B25" s="2">
        <v>1.0</v>
      </c>
      <c r="C25" s="2" t="s">
        <v>29</v>
      </c>
      <c r="E25" s="2" t="s">
        <v>13</v>
      </c>
    </row>
    <row r="26">
      <c r="A26" s="2" t="s">
        <v>30</v>
      </c>
      <c r="B26" s="2">
        <v>1.0</v>
      </c>
      <c r="C26" s="2" t="s">
        <v>31</v>
      </c>
      <c r="E26" s="2" t="s">
        <v>13</v>
      </c>
    </row>
    <row r="27">
      <c r="A27" s="2" t="s">
        <v>32</v>
      </c>
      <c r="B27" s="2">
        <v>1.0</v>
      </c>
      <c r="C27" s="2" t="s">
        <v>33</v>
      </c>
      <c r="E27" s="2" t="s">
        <v>13</v>
      </c>
    </row>
    <row r="28">
      <c r="A28" s="2" t="s">
        <v>34</v>
      </c>
      <c r="B28" s="2">
        <v>1.0</v>
      </c>
      <c r="C28" s="2" t="s">
        <v>35</v>
      </c>
      <c r="E28" s="2" t="s">
        <v>13</v>
      </c>
    </row>
    <row r="29">
      <c r="A29" s="2" t="s">
        <v>36</v>
      </c>
      <c r="B29" s="2">
        <v>1.0</v>
      </c>
      <c r="C29" s="2" t="s">
        <v>37</v>
      </c>
      <c r="E29" s="2" t="s">
        <v>13</v>
      </c>
    </row>
    <row r="30">
      <c r="A30" s="2" t="s">
        <v>38</v>
      </c>
      <c r="B30" s="2">
        <v>1.0</v>
      </c>
      <c r="C30" s="2" t="s">
        <v>39</v>
      </c>
      <c r="E30" s="2" t="s">
        <v>13</v>
      </c>
    </row>
    <row r="31">
      <c r="A31" s="2" t="s">
        <v>40</v>
      </c>
      <c r="B31" s="2">
        <v>1.0</v>
      </c>
      <c r="C31" s="2" t="s">
        <v>41</v>
      </c>
      <c r="E31" s="2" t="s">
        <v>13</v>
      </c>
    </row>
    <row r="32">
      <c r="A32" s="2" t="s">
        <v>42</v>
      </c>
      <c r="B32" s="2">
        <v>1.0</v>
      </c>
      <c r="C32" s="2" t="s">
        <v>43</v>
      </c>
      <c r="E32" s="2" t="s">
        <v>13</v>
      </c>
    </row>
    <row r="33">
      <c r="A33" s="2" t="s">
        <v>44</v>
      </c>
      <c r="B33" s="2">
        <v>1.0</v>
      </c>
      <c r="C33" s="2" t="s">
        <v>45</v>
      </c>
      <c r="E33" s="2" t="s">
        <v>13</v>
      </c>
    </row>
    <row r="34">
      <c r="A34" s="2" t="s">
        <v>46</v>
      </c>
      <c r="B34" s="2">
        <v>1.0</v>
      </c>
      <c r="C34" s="2" t="s">
        <v>47</v>
      </c>
      <c r="E34" s="2" t="s">
        <v>13</v>
      </c>
    </row>
    <row r="35">
      <c r="A35" s="2" t="s">
        <v>48</v>
      </c>
      <c r="B35" s="2">
        <v>1.0</v>
      </c>
      <c r="C35" s="2" t="s">
        <v>49</v>
      </c>
      <c r="E35" s="2" t="s">
        <v>13</v>
      </c>
    </row>
    <row r="36">
      <c r="A36" s="2" t="s">
        <v>50</v>
      </c>
      <c r="B36" s="2">
        <v>1.0</v>
      </c>
      <c r="C36" s="2" t="s">
        <v>51</v>
      </c>
      <c r="E36" s="2" t="s">
        <v>13</v>
      </c>
    </row>
    <row r="37">
      <c r="A37" s="2" t="s">
        <v>52</v>
      </c>
      <c r="B37" s="2">
        <v>1.0</v>
      </c>
      <c r="C37" s="2" t="s">
        <v>53</v>
      </c>
      <c r="E37" s="2" t="s">
        <v>13</v>
      </c>
    </row>
    <row r="38">
      <c r="A38" s="2" t="s">
        <v>54</v>
      </c>
      <c r="B38" s="2">
        <v>1.0</v>
      </c>
      <c r="C38" s="2" t="s">
        <v>55</v>
      </c>
      <c r="E38" s="2" t="s">
        <v>13</v>
      </c>
    </row>
    <row r="39">
      <c r="A39" s="2" t="s">
        <v>56</v>
      </c>
      <c r="B39" s="2">
        <v>1.0</v>
      </c>
      <c r="C39" s="2" t="s">
        <v>57</v>
      </c>
      <c r="E39" s="2" t="s">
        <v>13</v>
      </c>
    </row>
    <row r="40">
      <c r="A40" s="2" t="s">
        <v>58</v>
      </c>
      <c r="B40" s="2">
        <v>1.0</v>
      </c>
      <c r="C40" s="2" t="s">
        <v>59</v>
      </c>
      <c r="E40" s="2" t="s">
        <v>13</v>
      </c>
    </row>
    <row r="41">
      <c r="A41" s="2" t="s">
        <v>60</v>
      </c>
      <c r="B41" s="2">
        <v>1.0</v>
      </c>
      <c r="C41" s="2" t="s">
        <v>61</v>
      </c>
      <c r="E41" s="2" t="s">
        <v>13</v>
      </c>
    </row>
    <row r="42">
      <c r="A42" s="2" t="s">
        <v>62</v>
      </c>
      <c r="B42" s="2">
        <v>1.0</v>
      </c>
      <c r="C42" s="2" t="s">
        <v>63</v>
      </c>
      <c r="E42" s="2" t="s">
        <v>13</v>
      </c>
    </row>
    <row r="43">
      <c r="A43" s="2" t="s">
        <v>64</v>
      </c>
      <c r="B43" s="2">
        <v>1.0</v>
      </c>
      <c r="C43" s="2" t="s">
        <v>65</v>
      </c>
      <c r="E43" s="2" t="s">
        <v>13</v>
      </c>
    </row>
    <row r="44">
      <c r="A44" s="2" t="s">
        <v>66</v>
      </c>
      <c r="B44" s="2">
        <v>1.0</v>
      </c>
      <c r="C44" s="2" t="s">
        <v>67</v>
      </c>
      <c r="E44" s="2" t="s">
        <v>13</v>
      </c>
    </row>
    <row r="45">
      <c r="A45" s="2" t="s">
        <v>68</v>
      </c>
      <c r="B45" s="2">
        <v>1.0</v>
      </c>
      <c r="C45" s="2" t="s">
        <v>69</v>
      </c>
      <c r="E45" s="2" t="s">
        <v>13</v>
      </c>
    </row>
    <row r="46">
      <c r="A46" s="2" t="s">
        <v>70</v>
      </c>
      <c r="B46" s="2">
        <v>1.0</v>
      </c>
      <c r="C46" s="2" t="s">
        <v>71</v>
      </c>
      <c r="E46" s="2" t="s">
        <v>13</v>
      </c>
    </row>
    <row r="47">
      <c r="A47" s="2" t="s">
        <v>72</v>
      </c>
      <c r="B47" s="2">
        <v>1.0</v>
      </c>
      <c r="C47" s="2" t="s">
        <v>73</v>
      </c>
      <c r="E47" s="2" t="s">
        <v>13</v>
      </c>
    </row>
    <row r="48">
      <c r="A48" s="2" t="s">
        <v>74</v>
      </c>
      <c r="B48" s="2">
        <v>1.0</v>
      </c>
      <c r="C48" s="2" t="s">
        <v>75</v>
      </c>
      <c r="E48" s="2" t="s">
        <v>13</v>
      </c>
    </row>
    <row r="49">
      <c r="A49" s="2" t="s">
        <v>76</v>
      </c>
      <c r="B49" s="2">
        <v>1.0</v>
      </c>
      <c r="C49" s="2" t="s">
        <v>77</v>
      </c>
    </row>
    <row r="51">
      <c r="A51" s="2" t="s">
        <v>78</v>
      </c>
      <c r="B51" s="3">
        <f>SUM(B17:B49)</f>
        <v>33</v>
      </c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